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05" windowWidth="19440" windowHeight="8715"/>
  </bookViews>
  <sheets>
    <sheet name="1 СМ вент" sheetId="5" r:id="rId1"/>
  </sheets>
  <definedNames>
    <definedName name="_xlnm.Print_Area" localSheetId="0">'1 СМ вент'!$A$1:$I$26</definedName>
  </definedNames>
  <calcPr calcId="145621"/>
</workbook>
</file>

<file path=xl/calcChain.xml><?xml version="1.0" encoding="utf-8"?>
<calcChain xmlns="http://schemas.openxmlformats.org/spreadsheetml/2006/main">
  <c r="H17" i="5" l="1"/>
  <c r="H16" i="5"/>
  <c r="H15" i="5"/>
  <c r="H18" i="5" l="1"/>
  <c r="H19" i="5" s="1"/>
</calcChain>
</file>

<file path=xl/sharedStrings.xml><?xml version="1.0" encoding="utf-8"?>
<sst xmlns="http://schemas.openxmlformats.org/spreadsheetml/2006/main" count="29" uniqueCount="26">
  <si>
    <t>Базовых цен на ремонт энергетического оборудования №16</t>
  </si>
  <si>
    <t>№ п/п</t>
  </si>
  <si>
    <t>Наименование работ</t>
  </si>
  <si>
    <t>Обоснование</t>
  </si>
  <si>
    <t>Ед. измер</t>
  </si>
  <si>
    <t>Кол-во</t>
  </si>
  <si>
    <t>Цена за 1 ед.</t>
  </si>
  <si>
    <t>Коэфф</t>
  </si>
  <si>
    <t>Стоимость тыс. руб.</t>
  </si>
  <si>
    <t>вентиляционная установка</t>
  </si>
  <si>
    <t xml:space="preserve">ИТОГО </t>
  </si>
  <si>
    <t>Диагностика вентиляционных установок при производительности до 5000 м3/час. Ознакомление с режимом работы установки. Анализ технической и эксплуатационной документации. Осмотр и проверка состояния установки. Врезка штуцеров, замерных лючков. Подготовка приборов. Проведение измерений. Определение эффективности установки. Обработка и анализ результатов измерений. Составление отчета. К-0,7</t>
  </si>
  <si>
    <t>Наладка и проверка эффективности установок вентиляции при производительности до 5000 м3/час. Обследование состояния работы установки и узлов, осмотр, очистка от пыли, устранение неплотностей, врезка штуцеров и лючков. Регулировка вентиляторов, пылеуловителей, запорно-регулирующих устройств. Испытания. Обработка результатов и составление паспортов.</t>
  </si>
  <si>
    <t>16-06180201-01</t>
  </si>
  <si>
    <t>Диагностика вентиляционных установок при производительности до 5000м3/час. Ознакомление с режимом работы установки. Анализ технической и эксплуатационной документации. Осмотр и проверка состояния установки. Врезка штуцеров, замерных лючков. Подготовка приборов. Проведение измерений. Определение эффективности установки. Обработка и анализ результатов измерений. Составление отчета.</t>
  </si>
  <si>
    <t>16-06170201-01</t>
  </si>
  <si>
    <t xml:space="preserve">Смета </t>
  </si>
  <si>
    <t>ИТОГО с коэффициентом</t>
  </si>
  <si>
    <t>УТВЕРЖДАЮ</t>
  </si>
  <si>
    <t>Главный инженер ТЭЦ-21 -</t>
  </si>
  <si>
    <t>филиала ПАО "Мосэнерго"</t>
  </si>
  <si>
    <t>__________________ Ю.Г. Громов</t>
  </si>
  <si>
    <t>"_____"________________2016  г.</t>
  </si>
  <si>
    <t>Контроль эффективности пылегазочистных установок ТЭЦ-21</t>
  </si>
  <si>
    <t>Составил: Ведущий инженер                                                                                                                                                                                                          В.А. Валиуллина</t>
  </si>
  <si>
    <t>Проверил: Начальник Службы стандартов                                                                                                                                                                                  М.М. Богатов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</si>
</sst>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43" fontId="2" fillId="0" borderId="0" applyFont="0" applyFill="0" applyBorder="0" applyAlignment="0" applyProtection="0"/>
    <xf numFmtId="0" fontId="10" fillId="0" borderId="0"/>
    <xf numFmtId="0" fontId="11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12" fillId="0" borderId="0"/>
    <xf numFmtId="0" fontId="13" fillId="0" borderId="0"/>
    <xf numFmtId="0" fontId="1" fillId="0" borderId="0"/>
  </cellStyleXfs>
  <cellXfs count="36">
    <xf numFmtId="0" fontId="0" fillId="0" borderId="0" xfId="0"/>
    <xf numFmtId="0" fontId="3" fillId="0" borderId="0" xfId="0" applyFont="1" applyFill="1"/>
    <xf numFmtId="0" fontId="8" fillId="0" borderId="0" xfId="0" applyFont="1" applyFill="1" applyAlignment="1">
      <alignment horizontal="right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/>
    <xf numFmtId="0" fontId="5" fillId="0" borderId="0" xfId="0" applyFont="1" applyFill="1" applyAlignment="1">
      <alignment horizontal="right"/>
    </xf>
    <xf numFmtId="0" fontId="3" fillId="0" borderId="0" xfId="1" applyFont="1" applyFill="1"/>
    <xf numFmtId="0" fontId="7" fillId="0" borderId="0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wrapText="1"/>
    </xf>
    <xf numFmtId="0" fontId="7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/>
    </xf>
    <xf numFmtId="0" fontId="14" fillId="0" borderId="1" xfId="1" applyFont="1" applyFill="1" applyBorder="1" applyAlignment="1">
      <alignment vertical="center" wrapText="1"/>
    </xf>
    <xf numFmtId="43" fontId="6" fillId="0" borderId="1" xfId="2" applyFont="1" applyFill="1" applyBorder="1"/>
    <xf numFmtId="4" fontId="4" fillId="0" borderId="1" xfId="1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15" fillId="0" borderId="0" xfId="0" applyFont="1"/>
    <xf numFmtId="0" fontId="3" fillId="0" borderId="0" xfId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vertical="center" wrapText="1"/>
    </xf>
    <xf numFmtId="0" fontId="14" fillId="0" borderId="0" xfId="1" applyFont="1" applyFill="1" applyBorder="1" applyAlignment="1">
      <alignment horizontal="center" vertical="center" wrapText="1"/>
    </xf>
    <xf numFmtId="43" fontId="6" fillId="0" borderId="0" xfId="2" applyFont="1" applyFill="1" applyBorder="1"/>
    <xf numFmtId="4" fontId="4" fillId="0" borderId="0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15" fillId="0" borderId="0" xfId="4" applyFont="1"/>
    <xf numFmtId="0" fontId="15" fillId="0" borderId="0" xfId="4" applyFont="1" applyAlignment="1">
      <alignment horizontal="left"/>
    </xf>
    <xf numFmtId="0" fontId="7" fillId="0" borderId="0" xfId="1" applyFont="1" applyFill="1" applyBorder="1" applyAlignment="1">
      <alignment horizontal="center" wrapText="1"/>
    </xf>
    <xf numFmtId="0" fontId="16" fillId="0" borderId="0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15" fillId="0" borderId="0" xfId="4" applyFont="1"/>
    <xf numFmtId="0" fontId="15" fillId="0" borderId="0" xfId="4" applyFont="1" applyAlignment="1">
      <alignment horizontal="left"/>
    </xf>
  </cellXfs>
  <cellStyles count="12">
    <cellStyle name="Обычный" xfId="0" builtinId="0"/>
    <cellStyle name="Обычный 2" xfId="1"/>
    <cellStyle name="Обычный 2 2" xfId="3"/>
    <cellStyle name="Обычный 2 2 2" xfId="4"/>
    <cellStyle name="Обычный 3" xfId="5"/>
    <cellStyle name="Обычный 4" xfId="6"/>
    <cellStyle name="Обычный 4 2" xfId="7"/>
    <cellStyle name="Обычный 5" xfId="8"/>
    <cellStyle name="Обычный 6" xfId="11"/>
    <cellStyle name="Обычный 8" xfId="9"/>
    <cellStyle name="Стиль 1" xfId="10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25"/>
  <sheetViews>
    <sheetView tabSelected="1" view="pageBreakPreview" topLeftCell="A7" zoomScale="80" zoomScaleNormal="80" zoomScaleSheetLayoutView="80" workbookViewId="0">
      <selection activeCell="D17" sqref="D17"/>
    </sheetView>
  </sheetViews>
  <sheetFormatPr defaultRowHeight="15" x14ac:dyDescent="0.25"/>
  <cols>
    <col min="1" max="1" width="7.140625" style="10" bestFit="1" customWidth="1"/>
    <col min="2" max="2" width="121.42578125" style="8" customWidth="1"/>
    <col min="3" max="3" width="30.140625" style="8" customWidth="1"/>
    <col min="4" max="4" width="13" style="8" bestFit="1" customWidth="1"/>
    <col min="5" max="7" width="15.5703125" style="8" customWidth="1"/>
    <col min="8" max="8" width="14.85546875" style="8" customWidth="1"/>
    <col min="9" max="9" width="9.140625" style="8" hidden="1" customWidth="1"/>
    <col min="10" max="16384" width="9.140625" style="8"/>
  </cols>
  <sheetData>
    <row r="1" spans="1:9" ht="15.75" x14ac:dyDescent="0.25">
      <c r="F1" s="34" t="s">
        <v>18</v>
      </c>
      <c r="G1" s="34"/>
      <c r="H1" s="34"/>
      <c r="I1" s="29"/>
    </row>
    <row r="2" spans="1:9" s="1" customFormat="1" ht="15.75" x14ac:dyDescent="0.25">
      <c r="A2" s="5"/>
      <c r="B2" s="2"/>
      <c r="C2" s="2"/>
      <c r="D2" s="6"/>
      <c r="E2" s="7"/>
      <c r="F2" s="35" t="s">
        <v>19</v>
      </c>
      <c r="G2" s="35"/>
      <c r="H2" s="35"/>
      <c r="I2" s="35"/>
    </row>
    <row r="3" spans="1:9" s="1" customFormat="1" ht="15.75" x14ac:dyDescent="0.25">
      <c r="A3" s="5"/>
      <c r="B3" s="2"/>
      <c r="C3" s="2"/>
      <c r="D3" s="6"/>
      <c r="E3" s="7"/>
      <c r="F3" s="35" t="s">
        <v>20</v>
      </c>
      <c r="G3" s="35"/>
      <c r="H3" s="35"/>
      <c r="I3" s="35"/>
    </row>
    <row r="4" spans="1:9" s="1" customFormat="1" ht="15.75" x14ac:dyDescent="0.25">
      <c r="A4" s="5"/>
      <c r="B4" s="2"/>
      <c r="C4" s="2"/>
      <c r="D4" s="6"/>
      <c r="E4" s="7"/>
      <c r="F4" s="35" t="s">
        <v>21</v>
      </c>
      <c r="G4" s="35"/>
      <c r="H4" s="35"/>
      <c r="I4" s="35"/>
    </row>
    <row r="5" spans="1:9" s="1" customFormat="1" ht="15.75" x14ac:dyDescent="0.25">
      <c r="A5" s="5"/>
      <c r="B5" s="2"/>
      <c r="C5" s="2"/>
      <c r="D5" s="6"/>
      <c r="E5" s="7"/>
      <c r="F5" s="30"/>
      <c r="G5" s="30"/>
      <c r="H5" s="30"/>
      <c r="I5" s="30"/>
    </row>
    <row r="6" spans="1:9" ht="15.75" x14ac:dyDescent="0.25">
      <c r="F6" s="29" t="s">
        <v>22</v>
      </c>
      <c r="G6" s="29"/>
      <c r="H6" s="29"/>
      <c r="I6" s="29"/>
    </row>
    <row r="10" spans="1:9" ht="18.75" customHeight="1" x14ac:dyDescent="0.3">
      <c r="A10" s="31" t="s">
        <v>16</v>
      </c>
      <c r="B10" s="31"/>
      <c r="C10" s="31"/>
      <c r="D10" s="31"/>
      <c r="E10" s="31"/>
      <c r="F10" s="31"/>
      <c r="G10" s="31"/>
      <c r="H10" s="31"/>
    </row>
    <row r="11" spans="1:9" ht="27" customHeight="1" x14ac:dyDescent="0.25">
      <c r="A11" s="9"/>
      <c r="B11" s="32" t="s">
        <v>23</v>
      </c>
      <c r="C11" s="33"/>
      <c r="D11" s="33"/>
      <c r="E11" s="33"/>
      <c r="F11" s="33"/>
      <c r="G11" s="33"/>
      <c r="H11" s="33"/>
    </row>
    <row r="12" spans="1:9" ht="23.25" customHeight="1" x14ac:dyDescent="0.3">
      <c r="B12" s="11" t="s">
        <v>0</v>
      </c>
      <c r="C12" s="11"/>
      <c r="D12" s="12"/>
    </row>
    <row r="13" spans="1:9" ht="37.5" x14ac:dyDescent="0.25">
      <c r="A13" s="13" t="s">
        <v>1</v>
      </c>
      <c r="B13" s="13" t="s">
        <v>2</v>
      </c>
      <c r="C13" s="13" t="s">
        <v>3</v>
      </c>
      <c r="D13" s="13" t="s">
        <v>4</v>
      </c>
      <c r="E13" s="13" t="s">
        <v>5</v>
      </c>
      <c r="F13" s="13" t="s">
        <v>6</v>
      </c>
      <c r="G13" s="13" t="s">
        <v>7</v>
      </c>
      <c r="H13" s="13" t="s">
        <v>8</v>
      </c>
    </row>
    <row r="14" spans="1:9" ht="18.75" x14ac:dyDescent="0.25">
      <c r="A14" s="13"/>
      <c r="B14" s="13"/>
      <c r="C14" s="13"/>
      <c r="D14" s="13"/>
      <c r="E14" s="13"/>
      <c r="F14" s="13"/>
      <c r="G14" s="13"/>
      <c r="H14" s="13"/>
    </row>
    <row r="15" spans="1:9" s="10" customFormat="1" ht="93" customHeight="1" x14ac:dyDescent="0.25">
      <c r="A15" s="14">
        <v>1</v>
      </c>
      <c r="B15" s="20" t="s">
        <v>14</v>
      </c>
      <c r="C15" s="3" t="s">
        <v>15</v>
      </c>
      <c r="D15" s="4" t="s">
        <v>9</v>
      </c>
      <c r="E15" s="15">
        <v>1</v>
      </c>
      <c r="F15" s="16">
        <v>5807</v>
      </c>
      <c r="G15" s="15">
        <v>1</v>
      </c>
      <c r="H15" s="16">
        <f>G15*F15*E15</f>
        <v>5807</v>
      </c>
    </row>
    <row r="16" spans="1:9" s="10" customFormat="1" ht="93" customHeight="1" x14ac:dyDescent="0.25">
      <c r="A16" s="14">
        <v>2</v>
      </c>
      <c r="B16" s="20" t="s">
        <v>11</v>
      </c>
      <c r="C16" s="3" t="s">
        <v>15</v>
      </c>
      <c r="D16" s="4" t="s">
        <v>9</v>
      </c>
      <c r="E16" s="15">
        <v>2</v>
      </c>
      <c r="F16" s="16">
        <v>5807</v>
      </c>
      <c r="G16" s="15">
        <v>0.7</v>
      </c>
      <c r="H16" s="16">
        <f>G16*F16*E16</f>
        <v>8129.7999999999993</v>
      </c>
    </row>
    <row r="17" spans="1:8" s="10" customFormat="1" ht="93" customHeight="1" x14ac:dyDescent="0.25">
      <c r="A17" s="4">
        <v>3</v>
      </c>
      <c r="B17" s="20" t="s">
        <v>12</v>
      </c>
      <c r="C17" s="3" t="s">
        <v>13</v>
      </c>
      <c r="D17" s="4" t="s">
        <v>9</v>
      </c>
      <c r="E17" s="15">
        <v>5</v>
      </c>
      <c r="F17" s="16">
        <v>16322</v>
      </c>
      <c r="G17" s="15">
        <v>1</v>
      </c>
      <c r="H17" s="16">
        <f>G17*F17*E17</f>
        <v>81610</v>
      </c>
    </row>
    <row r="18" spans="1:8" ht="19.5" customHeight="1" x14ac:dyDescent="0.25">
      <c r="A18" s="15"/>
      <c r="B18" s="27" t="s">
        <v>10</v>
      </c>
      <c r="C18" s="17"/>
      <c r="D18" s="18"/>
      <c r="E18" s="15"/>
      <c r="F18" s="15"/>
      <c r="G18" s="15"/>
      <c r="H18" s="19">
        <f>SUM(H15:H17)</f>
        <v>95546.8</v>
      </c>
    </row>
    <row r="19" spans="1:8" ht="19.5" customHeight="1" x14ac:dyDescent="0.25">
      <c r="A19" s="15"/>
      <c r="B19" s="27" t="s">
        <v>17</v>
      </c>
      <c r="C19" s="28">
        <v>2.0499999999999998</v>
      </c>
      <c r="D19" s="18"/>
      <c r="E19" s="15"/>
      <c r="F19" s="15"/>
      <c r="G19" s="15"/>
      <c r="H19" s="19">
        <f>H18*C19</f>
        <v>195870.94</v>
      </c>
    </row>
    <row r="20" spans="1:8" ht="12" customHeight="1" x14ac:dyDescent="0.25">
      <c r="A20" s="22"/>
      <c r="B20" s="23"/>
      <c r="C20" s="24"/>
      <c r="D20" s="25"/>
      <c r="E20" s="22"/>
      <c r="F20" s="22"/>
      <c r="G20" s="22"/>
      <c r="H20" s="26"/>
    </row>
    <row r="21" spans="1:8" ht="14.25" customHeight="1" x14ac:dyDescent="0.25">
      <c r="A21" s="22"/>
      <c r="B21" s="23"/>
      <c r="C21" s="24"/>
      <c r="D21" s="25"/>
      <c r="E21" s="22"/>
      <c r="F21" s="22"/>
      <c r="G21" s="22"/>
      <c r="H21" s="26"/>
    </row>
    <row r="22" spans="1:8" ht="12.75" customHeight="1" x14ac:dyDescent="0.25">
      <c r="A22" s="22"/>
      <c r="B22" s="23"/>
      <c r="C22" s="24"/>
      <c r="D22" s="25"/>
      <c r="E22" s="22"/>
      <c r="F22" s="22"/>
      <c r="G22" s="22"/>
      <c r="H22" s="26"/>
    </row>
    <row r="23" spans="1:8" customFormat="1" ht="15.75" x14ac:dyDescent="0.25">
      <c r="A23" s="21" t="s">
        <v>24</v>
      </c>
    </row>
    <row r="24" spans="1:8" customFormat="1" ht="15.75" x14ac:dyDescent="0.25">
      <c r="A24" s="21"/>
    </row>
    <row r="25" spans="1:8" customFormat="1" ht="15.75" x14ac:dyDescent="0.25">
      <c r="A25" s="21" t="s">
        <v>25</v>
      </c>
    </row>
  </sheetData>
  <mergeCells count="6">
    <mergeCell ref="A10:H10"/>
    <mergeCell ref="B11:H11"/>
    <mergeCell ref="F1:H1"/>
    <mergeCell ref="F2:I2"/>
    <mergeCell ref="F3:I3"/>
    <mergeCell ref="F4:I4"/>
  </mergeCells>
  <printOptions horizontalCentered="1"/>
  <pageMargins left="0.39370078740157483" right="0.39370078740157483" top="0.39370078740157483" bottom="0.39370078740157483" header="0.23622047244094491" footer="0.15748031496062992"/>
  <pageSetup paperSize="9" scale="59" fitToHeight="111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СМ вент</vt:lpstr>
      <vt:lpstr>'1 СМ вент'!Область_печати</vt:lpstr>
    </vt:vector>
  </TitlesOfParts>
  <Company>Мосэнерго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Аминова Надежда Николаевна</dc:creator>
  <cp:lastModifiedBy>Моисейцева Елена Ивановна</cp:lastModifiedBy>
  <cp:lastPrinted>2016-03-22T13:42:50Z</cp:lastPrinted>
  <dcterms:created xsi:type="dcterms:W3CDTF">2015-02-13T10:10:05Z</dcterms:created>
  <dcterms:modified xsi:type="dcterms:W3CDTF">2016-03-28T12:14:54Z</dcterms:modified>
</cp:coreProperties>
</file>